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2120" windowHeight="8400" activeTab="0"/>
  </bookViews>
  <sheets>
    <sheet name="Форма для СП  РФ." sheetId="1" r:id="rId1"/>
  </sheets>
  <definedNames>
    <definedName name="доходы">'Форма для СП  РФ.'!$A$5:$E$21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<sst xmlns="http://schemas.openxmlformats.org/spreadsheetml/2006/main" count="39" uniqueCount="39">
  <si>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дохода</t>
  </si>
  <si>
    <t>Прочие поступления от денежных взысканий (штрафов) и иных сумм в возмещение ущерба, зачисляемые в федеральный бюджет</t>
  </si>
  <si>
    <t xml:space="preserve">Код  бюджетной
классификации
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</si>
  <si>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</si>
  <si>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</si>
  <si>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</si>
  <si>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</si>
  <si>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t>049 1 13 02991 01 6000 130</t>
  </si>
  <si>
    <t>049 1 16 90010 01 6000 140</t>
  </si>
  <si>
    <r>
      <t>(в тыс. руб.)</t>
    </r>
    <r>
      <rPr>
        <b/>
        <sz val="9"/>
        <rFont val="Times New Roman"/>
        <family val="1"/>
      </rPr>
      <t xml:space="preserve"> </t>
    </r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</si>
  <si>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</si>
  <si>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</si>
  <si>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049 1 08 07081 01 0000 110</t>
  </si>
  <si>
    <t>049 1 08 07200 01 0039 110</t>
  </si>
  <si>
    <t>Доходы, поступающие в порядке возмещения расходов, понесенных в связи с эксплуатацией федерального имущества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</si>
  <si>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</si>
  <si>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федеральный бюджет</t>
  </si>
  <si>
    <t>В С Е Г О   Д О Х О Д О В:</t>
  </si>
  <si>
    <t>049 1 16 23011 01 6000 140</t>
  </si>
  <si>
    <t>049 1 16 33010 01 6000 140</t>
  </si>
  <si>
    <t>Денежные взыскания (штрафы) за нарушение законодательства РФ о размещении заказов на поставку товаров, выполнение работ, оказание услуг</t>
  </si>
  <si>
    <t xml:space="preserve">% 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</si>
  <si>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</si>
  <si>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049 1 13 02061 01 6000 130</t>
  </si>
  <si>
    <r>
      <t xml:space="preserve">Плата за проведение государственной </t>
    </r>
    <r>
      <rPr>
        <sz val="9"/>
        <rFont val="Times New Roman"/>
        <family val="1"/>
      </rPr>
      <t>экспертизы запасов</t>
    </r>
    <r>
      <rPr>
        <sz val="9"/>
        <rFont val="Times New Roman"/>
        <family val="1"/>
      </rPr>
      <t xml:space="preserve"> полезных ископаемых, геологической, экономической и экологической информации о предоставляемых в пользование участках недр (кроме участков недр местного значения)  </t>
    </r>
  </si>
  <si>
    <t>Сборы за участие в конкурсе (аукционе) на право пользования участками недр (кроме участков недр местного значения)</t>
  </si>
  <si>
    <r>
      <t xml:space="preserve">049 1 15 </t>
    </r>
    <r>
      <rPr>
        <b/>
        <sz val="10"/>
        <rFont val="Times New Roman Cyr"/>
        <family val="0"/>
      </rPr>
      <t>02012</t>
    </r>
    <r>
      <rPr>
        <b/>
        <sz val="10"/>
        <rFont val="Times New Roman Cyr"/>
        <family val="1"/>
      </rPr>
      <t xml:space="preserve"> 01 6000 140</t>
    </r>
  </si>
  <si>
    <t xml:space="preserve">о поступлении доходов,  администрируемых Роснедра, </t>
  </si>
  <si>
    <t>049 2 18 01010 01 0000 180</t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</si>
  <si>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</si>
  <si>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</si>
  <si>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</si>
  <si>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выгодоприобрета-телями выступают получатели средств федерального бюджета </t>
  </si>
  <si>
    <t xml:space="preserve">                                Информация</t>
  </si>
  <si>
    <t>Фактическое исполнение                          в 2018 году:</t>
  </si>
  <si>
    <t>Прогноз поступлений в бюджет на 2018 год (ФЗ от 3.07.2018  N 193-ФЗ)</t>
  </si>
  <si>
    <t>в федеральный бюджет на  01.10.2018</t>
  </si>
  <si>
    <t xml:space="preserve"> -</t>
  </si>
  <si>
    <r>
      <t>Разовые платежи</t>
    </r>
    <r>
      <rPr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на территории Российской Федерации (за исключением участков недр, содержащих месторождения природных алмазов и участков недр местного значения)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</si>
</sst>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59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 Cyr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imes New Roman"/>
      <family val="1"/>
    </font>
    <font>
      <b/>
      <sz val="10"/>
      <color rgb="FF0000FF"/>
      <name val="Times New Roman Cyr"/>
      <family val="1"/>
    </font>
    <font>
      <b/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6" fontId="14" fillId="0" borderId="14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5" fontId="56" fillId="0" borderId="10" xfId="0" applyNumberFormat="1" applyFont="1" applyBorder="1" applyAlignment="1">
      <alignment horizontal="center" vertical="center"/>
    </xf>
    <xf numFmtId="175" fontId="56" fillId="0" borderId="11" xfId="0" applyNumberFormat="1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175" fontId="14" fillId="34" borderId="10" xfId="0" applyNumberFormat="1" applyFont="1" applyFill="1" applyBorder="1" applyAlignment="1">
      <alignment horizontal="center" vertical="center"/>
    </xf>
    <xf numFmtId="186" fontId="14" fillId="34" borderId="15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186" fontId="14" fillId="0" borderId="14" xfId="0" applyNumberFormat="1" applyFont="1" applyFill="1" applyBorder="1" applyAlignment="1">
      <alignment horizontal="center" vertical="center"/>
    </xf>
    <xf numFmtId="175" fontId="56" fillId="0" borderId="10" xfId="0" applyNumberFormat="1" applyFont="1" applyFill="1" applyBorder="1" applyAlignment="1">
      <alignment horizontal="center" vertical="center"/>
    </xf>
    <xf numFmtId="175" fontId="56" fillId="0" borderId="11" xfId="0" applyNumberFormat="1" applyFont="1" applyFill="1" applyBorder="1" applyAlignment="1">
      <alignment horizontal="center" vertical="center"/>
    </xf>
    <xf numFmtId="175" fontId="56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7" fillId="34" borderId="10" xfId="0" applyNumberFormat="1" applyFont="1" applyFill="1" applyBorder="1" applyAlignment="1" applyProtection="1">
      <alignment horizontal="right" vertical="center" wrapText="1"/>
      <protection/>
    </xf>
    <xf numFmtId="0" fontId="16" fillId="34" borderId="11" xfId="0" applyNumberFormat="1" applyFont="1" applyFill="1" applyBorder="1" applyAlignment="1" applyProtection="1">
      <alignment horizontal="left" vertical="center" wrapText="1"/>
      <protection/>
    </xf>
    <xf numFmtId="180" fontId="57" fillId="0" borderId="10" xfId="0" applyNumberFormat="1" applyFont="1" applyFill="1" applyBorder="1" applyAlignment="1">
      <alignment horizontal="center" vertical="center" wrapText="1"/>
    </xf>
    <xf numFmtId="175" fontId="58" fillId="0" borderId="17" xfId="0" applyNumberFormat="1" applyFont="1" applyFill="1" applyBorder="1" applyAlignment="1">
      <alignment horizontal="center" vertical="center"/>
    </xf>
    <xf numFmtId="180" fontId="57" fillId="0" borderId="13" xfId="0" applyNumberFormat="1" applyFont="1" applyFill="1" applyBorder="1" applyAlignment="1">
      <alignment horizontal="center" vertical="center" wrapText="1"/>
    </xf>
    <xf numFmtId="180" fontId="57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110" zoomScaleNormal="110" workbookViewId="0" topLeftCell="A1">
      <selection activeCell="M5" sqref="M5"/>
    </sheetView>
  </sheetViews>
  <sheetFormatPr defaultColWidth="9.00390625" defaultRowHeight="12.75"/>
  <cols>
    <col min="1" max="1" width="41.125" style="3" customWidth="1"/>
    <col min="2" max="2" width="25.125" style="0" customWidth="1"/>
    <col min="3" max="3" width="17.125" style="26" customWidth="1"/>
    <col min="4" max="4" width="16.25390625" style="0" customWidth="1"/>
    <col min="5" max="5" width="7.625" style="25" customWidth="1"/>
  </cols>
  <sheetData>
    <row r="1" spans="1:3" ht="15.75" customHeight="1">
      <c r="A1" s="48" t="s">
        <v>33</v>
      </c>
      <c r="B1" s="48"/>
      <c r="C1" s="48"/>
    </row>
    <row r="2" spans="1:5" ht="15" customHeight="1">
      <c r="A2" s="48" t="s">
        <v>27</v>
      </c>
      <c r="B2" s="48"/>
      <c r="C2" s="48"/>
      <c r="D2" s="48"/>
      <c r="E2" s="10"/>
    </row>
    <row r="3" spans="1:4" ht="17.25" customHeight="1">
      <c r="A3" s="48" t="s">
        <v>36</v>
      </c>
      <c r="B3" s="48"/>
      <c r="C3" s="48"/>
      <c r="D3" s="48"/>
    </row>
    <row r="4" spans="1:4" ht="14.25" customHeight="1" thickBot="1">
      <c r="A4" s="4"/>
      <c r="C4" s="23"/>
      <c r="D4" s="36" t="s">
        <v>9</v>
      </c>
    </row>
    <row r="5" spans="1:5" ht="53.25" customHeight="1" thickBot="1">
      <c r="A5" s="17" t="s">
        <v>0</v>
      </c>
      <c r="B5" s="20" t="s">
        <v>2</v>
      </c>
      <c r="C5" s="33" t="s">
        <v>35</v>
      </c>
      <c r="D5" s="41" t="s">
        <v>34</v>
      </c>
      <c r="E5" s="11" t="s">
        <v>21</v>
      </c>
    </row>
    <row r="6" spans="1:5" s="2" customFormat="1" ht="15" customHeight="1" thickBot="1">
      <c r="A6" s="18">
        <v>1</v>
      </c>
      <c r="B6" s="21">
        <v>2</v>
      </c>
      <c r="C6" s="24">
        <v>3</v>
      </c>
      <c r="D6" s="16">
        <v>4</v>
      </c>
      <c r="E6" s="7">
        <v>5</v>
      </c>
    </row>
    <row r="7" spans="1:5" ht="16.5" customHeight="1" thickBot="1">
      <c r="A7" s="42" t="s">
        <v>17</v>
      </c>
      <c r="B7" s="43"/>
      <c r="C7" s="34">
        <f>C8+C9+C10+C11+C12+C13+C14+C15+C16+C17+C18+C19+C20</f>
        <v>40806850.400000006</v>
      </c>
      <c r="D7" s="34">
        <f>D8+D9+D10+D11+D12+D13+D14+D15+D16+D17+D18+D19+D20+D21</f>
        <v>17446008.999999993</v>
      </c>
      <c r="E7" s="35">
        <f>D7/C7*100</f>
        <v>42.75264772701004</v>
      </c>
    </row>
    <row r="8" spans="1:5" ht="91.5" customHeight="1" thickBot="1">
      <c r="A8" s="49" t="s">
        <v>38</v>
      </c>
      <c r="B8" s="5" t="s">
        <v>4</v>
      </c>
      <c r="C8" s="46">
        <v>40109865.7</v>
      </c>
      <c r="D8" s="38">
        <v>16632681.2</v>
      </c>
      <c r="E8" s="37">
        <f>D8/C8*100</f>
        <v>41.467805762311485</v>
      </c>
    </row>
    <row r="9" spans="1:5" ht="64.5" customHeight="1" thickBot="1">
      <c r="A9" s="14" t="s">
        <v>16</v>
      </c>
      <c r="B9" s="19" t="s">
        <v>12</v>
      </c>
      <c r="C9" s="44">
        <v>9051.8</v>
      </c>
      <c r="D9" s="27">
        <v>12856.1</v>
      </c>
      <c r="E9" s="37">
        <f aca="true" t="shared" si="0" ref="E9:E17">D9/C9*100</f>
        <v>142.02810490731125</v>
      </c>
    </row>
    <row r="10" spans="1:5" ht="39" customHeight="1" thickBot="1">
      <c r="A10" s="14" t="s">
        <v>10</v>
      </c>
      <c r="B10" s="9" t="s">
        <v>13</v>
      </c>
      <c r="C10" s="44">
        <v>2698.5</v>
      </c>
      <c r="D10" s="39">
        <v>2487.8</v>
      </c>
      <c r="E10" s="37">
        <f t="shared" si="0"/>
        <v>92.19195849546044</v>
      </c>
    </row>
    <row r="11" spans="1:5" s="1" customFormat="1" ht="40.5" customHeight="1" thickBot="1">
      <c r="A11" s="32" t="s">
        <v>31</v>
      </c>
      <c r="B11" s="9" t="s">
        <v>30</v>
      </c>
      <c r="C11" s="44">
        <v>2570.1</v>
      </c>
      <c r="D11" s="38">
        <v>1804.6</v>
      </c>
      <c r="E11" s="37">
        <f t="shared" si="0"/>
        <v>70.21516672503016</v>
      </c>
    </row>
    <row r="12" spans="1:5" s="1" customFormat="1" ht="48.75" customHeight="1" thickBot="1">
      <c r="A12" s="15" t="s">
        <v>22</v>
      </c>
      <c r="B12" s="5" t="s">
        <v>11</v>
      </c>
      <c r="C12" s="45">
        <v>1249</v>
      </c>
      <c r="D12" s="39">
        <v>1781</v>
      </c>
      <c r="E12" s="37">
        <f t="shared" si="0"/>
        <v>142.59407526020817</v>
      </c>
    </row>
    <row r="13" spans="1:5" s="1" customFormat="1" ht="65.25" customHeight="1" thickBot="1">
      <c r="A13" s="13" t="s">
        <v>24</v>
      </c>
      <c r="B13" s="5" t="s">
        <v>5</v>
      </c>
      <c r="C13" s="46">
        <v>256332.5</v>
      </c>
      <c r="D13" s="28">
        <v>482716.4</v>
      </c>
      <c r="E13" s="37">
        <f t="shared" si="0"/>
        <v>188.31650297952856</v>
      </c>
    </row>
    <row r="14" spans="1:5" ht="38.25" customHeight="1" thickBot="1">
      <c r="A14" s="13" t="s">
        <v>25</v>
      </c>
      <c r="B14" s="5" t="s">
        <v>6</v>
      </c>
      <c r="C14" s="44">
        <v>66230.9</v>
      </c>
      <c r="D14" s="39">
        <v>42027.4</v>
      </c>
      <c r="E14" s="37">
        <f t="shared" si="0"/>
        <v>63.45587935540662</v>
      </c>
    </row>
    <row r="15" spans="1:5" ht="36" customHeight="1" thickBot="1">
      <c r="A15" s="12" t="s">
        <v>14</v>
      </c>
      <c r="B15" s="5" t="s">
        <v>23</v>
      </c>
      <c r="C15" s="46">
        <v>30979.5</v>
      </c>
      <c r="D15" s="39">
        <v>18148.6</v>
      </c>
      <c r="E15" s="37">
        <f t="shared" si="0"/>
        <v>58.58261108152165</v>
      </c>
    </row>
    <row r="16" spans="1:5" s="1" customFormat="1" ht="26.25" customHeight="1" thickBot="1">
      <c r="A16" s="13" t="s">
        <v>3</v>
      </c>
      <c r="B16" s="6" t="s">
        <v>7</v>
      </c>
      <c r="C16" s="46">
        <v>32466.1</v>
      </c>
      <c r="D16" s="39">
        <v>34663.7</v>
      </c>
      <c r="E16" s="37">
        <f t="shared" si="0"/>
        <v>106.76890664416115</v>
      </c>
    </row>
    <row r="17" spans="1:5" s="1" customFormat="1" ht="39" customHeight="1" thickBot="1">
      <c r="A17" s="13" t="s">
        <v>15</v>
      </c>
      <c r="B17" s="8" t="s">
        <v>26</v>
      </c>
      <c r="C17" s="46">
        <v>290325</v>
      </c>
      <c r="D17" s="39">
        <v>202460.2</v>
      </c>
      <c r="E17" s="37">
        <f t="shared" si="0"/>
        <v>69.73570998019461</v>
      </c>
    </row>
    <row r="18" spans="1:5" s="1" customFormat="1" ht="64.5" customHeight="1" thickBot="1">
      <c r="A18" s="12" t="s">
        <v>32</v>
      </c>
      <c r="B18" s="31" t="s">
        <v>18</v>
      </c>
      <c r="C18" s="47">
        <v>185.5</v>
      </c>
      <c r="D18" s="40">
        <v>227.9</v>
      </c>
      <c r="E18" s="37">
        <f>D18/C18*100</f>
        <v>122.85714285714286</v>
      </c>
    </row>
    <row r="19" spans="1:5" ht="38.25" customHeight="1" thickBot="1">
      <c r="A19" s="30" t="s">
        <v>20</v>
      </c>
      <c r="B19" s="9" t="s">
        <v>19</v>
      </c>
      <c r="C19" s="46">
        <v>2742.7</v>
      </c>
      <c r="D19" s="38"/>
      <c r="E19" s="37">
        <f>D19/C19*100</f>
        <v>0</v>
      </c>
    </row>
    <row r="20" spans="1:5" ht="37.5" customHeight="1" thickBot="1">
      <c r="A20" s="13" t="s">
        <v>1</v>
      </c>
      <c r="B20" s="5" t="s">
        <v>8</v>
      </c>
      <c r="C20" s="46">
        <v>2153.1</v>
      </c>
      <c r="D20" s="39">
        <v>4456.4</v>
      </c>
      <c r="E20" s="37">
        <f>D20/C20*100</f>
        <v>206.9759881101667</v>
      </c>
    </row>
    <row r="21" spans="1:5" ht="39" customHeight="1" thickBot="1">
      <c r="A21" s="32" t="s">
        <v>29</v>
      </c>
      <c r="B21" s="9" t="s">
        <v>28</v>
      </c>
      <c r="C21" s="29" t="s">
        <v>37</v>
      </c>
      <c r="D21" s="27">
        <v>9697.7</v>
      </c>
      <c r="E21" s="22"/>
    </row>
    <row r="22" ht="40.5" customHeight="1"/>
  </sheetData>
  <sheetProtection/>
  <mergeCells count="3">
    <mergeCell ref="A1:C1"/>
    <mergeCell ref="A3:D3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Палаткин Валерий Тимофеевич</cp:lastModifiedBy>
  <cp:lastPrinted>2018-10-09T11:43:57Z</cp:lastPrinted>
  <dcterms:created xsi:type="dcterms:W3CDTF">2004-10-14T11:51:07Z</dcterms:created>
  <dcterms:modified xsi:type="dcterms:W3CDTF">2018-10-11T12:36:57Z</dcterms:modified>
  <cp:category/>
  <cp:version/>
  <cp:contentType/>
  <cp:contentStatus/>
</cp:coreProperties>
</file>