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РФ.'!$A$5:$E$23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<sst xmlns="http://schemas.openxmlformats.org/spreadsheetml/2006/main" count="41" uniqueCount="41">
  <si>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</si>
  <si>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</si>
  <si>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</si>
  <si>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</si>
  <si>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</si>
  <si>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</si>
  <si>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</si>
  <si>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</si>
  <si>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</si>
  <si>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</si>
  <si>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</si>
  <si>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</si>
  <si>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</si>
  <si>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</si>
  <si>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</si>
  <si>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</si>
  <si>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</si>
  <si>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</si>
  <si>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</si>
  <si>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</si>
  <si>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</si>
  <si>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</si>
  <si>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</si>
  <si>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</si>
  <si>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</si>
  <si>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</si>
  <si>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</si>
  <si>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</si>
  <si>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</si>
  <si>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</si>
  <si>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 xml:space="preserve">о поступлении доходов,  администрируемых Роснедра, </t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</si>
  <si>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</si>
  <si>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</si>
  <si>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</si>
  <si>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</si>
  <si>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выгодоприобрета-телями выступают получатели средств федерального бюджета </t>
  </si>
  <si>
    <t>Окончательный  прогноз поступлений в бюджет     в 2017 году (ФЗ от 14.11.2017  N 326-ФЗ)</t>
  </si>
  <si>
    <t>Фактическое исполнение               в 2017 году:</t>
  </si>
  <si>
    <t xml:space="preserve">                    Информация</t>
  </si>
  <si>
    <t xml:space="preserve">(в тыс. руб.) </t>
  </si>
  <si>
    <t xml:space="preserve"> в федеральный бюджет за  2017 год.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</si>
</sst>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7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6" fontId="14" fillId="0" borderId="1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4" fillId="0" borderId="12" xfId="0" applyNumberFormat="1" applyFont="1" applyBorder="1" applyAlignment="1">
      <alignment horizontal="center" vertical="center"/>
    </xf>
    <xf numFmtId="175" fontId="14" fillId="0" borderId="11" xfId="0" applyNumberFormat="1" applyFont="1" applyBorder="1" applyAlignment="1">
      <alignment horizontal="center" vertical="center"/>
    </xf>
    <xf numFmtId="175" fontId="14" fillId="0" borderId="11" xfId="0" applyNumberFormat="1" applyFont="1" applyFill="1" applyBorder="1" applyAlignment="1">
      <alignment horizontal="center" vertical="center"/>
    </xf>
    <xf numFmtId="186" fontId="14" fillId="0" borderId="15" xfId="0" applyNumberFormat="1" applyFont="1" applyFill="1" applyBorder="1" applyAlignment="1">
      <alignment horizontal="center" vertical="center"/>
    </xf>
    <xf numFmtId="186" fontId="14" fillId="0" borderId="14" xfId="0" applyNumberFormat="1" applyFont="1" applyFill="1" applyBorder="1" applyAlignment="1">
      <alignment horizontal="center" vertical="center"/>
    </xf>
    <xf numFmtId="175" fontId="14" fillId="0" borderId="10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8" fillId="0" borderId="16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 wrapText="1"/>
    </xf>
    <xf numFmtId="175" fontId="14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86" fontId="14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110" zoomScaleNormal="110" workbookViewId="0" topLeftCell="A10">
      <selection activeCell="N9" sqref="N9"/>
    </sheetView>
  </sheetViews>
  <sheetFormatPr defaultColWidth="9.00390625" defaultRowHeight="12.75"/>
  <cols>
    <col min="1" max="1" width="41.125" style="3" customWidth="1"/>
    <col min="2" max="2" width="25.125" style="0" customWidth="1"/>
    <col min="3" max="3" width="19.625" style="32" customWidth="1"/>
    <col min="4" max="4" width="15.25390625" style="0" customWidth="1"/>
    <col min="5" max="5" width="7.625" style="31" customWidth="1"/>
  </cols>
  <sheetData>
    <row r="1" spans="1:3" ht="15.75" customHeight="1">
      <c r="A1" s="51" t="s">
        <v>38</v>
      </c>
      <c r="B1" s="51"/>
      <c r="C1" s="51"/>
    </row>
    <row r="2" spans="1:5" ht="15" customHeight="1">
      <c r="A2" s="51" t="s">
        <v>30</v>
      </c>
      <c r="B2" s="51"/>
      <c r="C2" s="51"/>
      <c r="D2" s="51"/>
      <c r="E2" s="12"/>
    </row>
    <row r="3" spans="1:4" ht="17.25" customHeight="1">
      <c r="A3" s="51" t="s">
        <v>40</v>
      </c>
      <c r="B3" s="51"/>
      <c r="C3" s="51"/>
      <c r="D3" s="51"/>
    </row>
    <row r="4" spans="1:4" ht="14.25" customHeight="1" thickBot="1">
      <c r="A4" s="5"/>
      <c r="C4" s="29"/>
      <c r="D4" s="49" t="s">
        <v>39</v>
      </c>
    </row>
    <row r="5" spans="1:5" ht="53.25" customHeight="1" thickBot="1">
      <c r="A5" s="20" t="s">
        <v>0</v>
      </c>
      <c r="B5" s="26" t="s">
        <v>2</v>
      </c>
      <c r="C5" s="38" t="s">
        <v>36</v>
      </c>
      <c r="D5" s="11" t="s">
        <v>37</v>
      </c>
      <c r="E5" s="13" t="s">
        <v>21</v>
      </c>
    </row>
    <row r="6" spans="1:5" s="2" customFormat="1" ht="15" customHeight="1" thickBot="1">
      <c r="A6" s="21">
        <v>1</v>
      </c>
      <c r="B6" s="27">
        <v>2</v>
      </c>
      <c r="C6" s="30">
        <v>3</v>
      </c>
      <c r="D6" s="19">
        <v>4</v>
      </c>
      <c r="E6" s="8">
        <v>5</v>
      </c>
    </row>
    <row r="7" spans="1:5" ht="16.5" customHeight="1" thickBot="1">
      <c r="A7" s="22" t="s">
        <v>17</v>
      </c>
      <c r="B7" s="18"/>
      <c r="C7" s="41">
        <f>C8+C19+C15+C16+C11+C12+C14+C17+C18+C22+C21+C20+C23+C13</f>
        <v>62736613.80000001</v>
      </c>
      <c r="D7" s="41">
        <f>D8+D19+D15+D16+D11+D12+D14+D17+D18+D22+D21+D20+D23+D13</f>
        <v>67219371.00000001</v>
      </c>
      <c r="E7" s="42">
        <f>D7/C7*100</f>
        <v>107.14536046572536</v>
      </c>
    </row>
    <row r="8" spans="1:5" ht="15" customHeight="1" thickBot="1">
      <c r="A8" s="23" t="s">
        <v>3</v>
      </c>
      <c r="B8" s="4"/>
      <c r="C8" s="41">
        <f>SUM(C9:C10)</f>
        <v>61817430.400000006</v>
      </c>
      <c r="D8" s="41">
        <f>SUM(D9:D10)</f>
        <v>66319456.400000006</v>
      </c>
      <c r="E8" s="43">
        <f>D8/C8*100</f>
        <v>107.28277764195128</v>
      </c>
    </row>
    <row r="9" spans="1:5" ht="91.5" customHeight="1" thickBot="1">
      <c r="A9" s="24" t="s">
        <v>26</v>
      </c>
      <c r="B9" s="6" t="s">
        <v>5</v>
      </c>
      <c r="C9" s="33">
        <v>61816817.7</v>
      </c>
      <c r="D9" s="44">
        <v>66318843.7</v>
      </c>
      <c r="E9" s="43">
        <f>D9/C9*100</f>
        <v>107.28284982550953</v>
      </c>
    </row>
    <row r="10" spans="1:5" ht="89.25" customHeight="1" thickBot="1">
      <c r="A10" s="24" t="s">
        <v>25</v>
      </c>
      <c r="B10" s="6" t="s">
        <v>28</v>
      </c>
      <c r="C10" s="33">
        <v>612.7</v>
      </c>
      <c r="D10" s="41">
        <v>612.7</v>
      </c>
      <c r="E10" s="43">
        <f>D10/C10*100</f>
        <v>100</v>
      </c>
    </row>
    <row r="11" spans="1:5" ht="64.5" customHeight="1" thickBot="1">
      <c r="A11" s="16" t="s">
        <v>16</v>
      </c>
      <c r="B11" s="25" t="s">
        <v>12</v>
      </c>
      <c r="C11" s="34">
        <v>18829.2</v>
      </c>
      <c r="D11" s="39">
        <v>15486.5</v>
      </c>
      <c r="E11" s="28">
        <f aca="true" t="shared" si="0" ref="E11:E22">D11/C11*100</f>
        <v>82.24725426465277</v>
      </c>
    </row>
    <row r="12" spans="1:5" ht="39" customHeight="1" thickBot="1">
      <c r="A12" s="16" t="s">
        <v>10</v>
      </c>
      <c r="B12" s="10" t="s">
        <v>13</v>
      </c>
      <c r="C12" s="34">
        <v>2698.5</v>
      </c>
      <c r="D12" s="45">
        <v>3632.8</v>
      </c>
      <c r="E12" s="43">
        <f t="shared" si="0"/>
        <v>134.62293866963128</v>
      </c>
    </row>
    <row r="13" spans="1:5" s="1" customFormat="1" ht="40.5" customHeight="1" thickBot="1">
      <c r="A13" s="37" t="s">
        <v>34</v>
      </c>
      <c r="B13" s="10" t="s">
        <v>33</v>
      </c>
      <c r="C13" s="34">
        <v>1386.6</v>
      </c>
      <c r="D13" s="41">
        <v>1538</v>
      </c>
      <c r="E13" s="43">
        <f t="shared" si="0"/>
        <v>110.91879417279678</v>
      </c>
    </row>
    <row r="14" spans="1:5" s="1" customFormat="1" ht="48.75" customHeight="1" thickBot="1">
      <c r="A14" s="17" t="s">
        <v>22</v>
      </c>
      <c r="B14" s="6" t="s">
        <v>11</v>
      </c>
      <c r="C14" s="46">
        <v>9815.7</v>
      </c>
      <c r="D14" s="45">
        <v>9815.7</v>
      </c>
      <c r="E14" s="43">
        <f t="shared" si="0"/>
        <v>100</v>
      </c>
    </row>
    <row r="15" spans="1:5" s="1" customFormat="1" ht="65.25" customHeight="1" thickBot="1">
      <c r="A15" s="15" t="s">
        <v>24</v>
      </c>
      <c r="B15" s="6" t="s">
        <v>6</v>
      </c>
      <c r="C15" s="33">
        <v>520835.6</v>
      </c>
      <c r="D15" s="39">
        <v>455527.3</v>
      </c>
      <c r="E15" s="50">
        <f t="shared" si="0"/>
        <v>87.46086097033306</v>
      </c>
    </row>
    <row r="16" spans="1:5" ht="38.25" customHeight="1" thickBot="1">
      <c r="A16" s="15" t="s">
        <v>27</v>
      </c>
      <c r="B16" s="6" t="s">
        <v>7</v>
      </c>
      <c r="C16" s="34">
        <v>47160</v>
      </c>
      <c r="D16" s="45">
        <v>52565.6</v>
      </c>
      <c r="E16" s="43">
        <f t="shared" si="0"/>
        <v>111.46225614927904</v>
      </c>
    </row>
    <row r="17" spans="1:5" ht="36" customHeight="1" thickBot="1">
      <c r="A17" s="14" t="s">
        <v>14</v>
      </c>
      <c r="B17" s="6" t="s">
        <v>23</v>
      </c>
      <c r="C17" s="33">
        <v>28788</v>
      </c>
      <c r="D17" s="45">
        <v>28794.7</v>
      </c>
      <c r="E17" s="43">
        <f t="shared" si="0"/>
        <v>100.02327358621648</v>
      </c>
    </row>
    <row r="18" spans="1:5" s="1" customFormat="1" ht="26.25" customHeight="1" thickBot="1">
      <c r="A18" s="15" t="s">
        <v>4</v>
      </c>
      <c r="B18" s="7" t="s">
        <v>8</v>
      </c>
      <c r="C18" s="33">
        <v>6003.8</v>
      </c>
      <c r="D18" s="39">
        <v>3851</v>
      </c>
      <c r="E18" s="28">
        <f t="shared" si="0"/>
        <v>64.14270961724242</v>
      </c>
    </row>
    <row r="19" spans="1:5" s="1" customFormat="1" ht="39" customHeight="1" thickBot="1">
      <c r="A19" s="15" t="s">
        <v>15</v>
      </c>
      <c r="B19" s="9" t="s">
        <v>29</v>
      </c>
      <c r="C19" s="33">
        <v>281671.2</v>
      </c>
      <c r="D19" s="45">
        <v>325074.7</v>
      </c>
      <c r="E19" s="43">
        <f t="shared" si="0"/>
        <v>115.40927861989441</v>
      </c>
    </row>
    <row r="20" spans="1:5" s="1" customFormat="1" ht="64.5" customHeight="1" thickBot="1">
      <c r="A20" s="14" t="s">
        <v>35</v>
      </c>
      <c r="B20" s="36" t="s">
        <v>18</v>
      </c>
      <c r="C20" s="47">
        <v>108.4</v>
      </c>
      <c r="D20" s="48">
        <v>108.4</v>
      </c>
      <c r="E20" s="43">
        <f t="shared" si="0"/>
        <v>100</v>
      </c>
    </row>
    <row r="21" spans="1:5" ht="38.25" customHeight="1" thickBot="1">
      <c r="A21" s="35" t="s">
        <v>20</v>
      </c>
      <c r="B21" s="10" t="s">
        <v>19</v>
      </c>
      <c r="C21" s="33">
        <v>1440.9</v>
      </c>
      <c r="D21" s="41">
        <v>1594</v>
      </c>
      <c r="E21" s="43">
        <f t="shared" si="0"/>
        <v>110.62530362967588</v>
      </c>
    </row>
    <row r="22" spans="1:5" ht="37.5" customHeight="1" thickBot="1">
      <c r="A22" s="15" t="s">
        <v>1</v>
      </c>
      <c r="B22" s="6" t="s">
        <v>9</v>
      </c>
      <c r="C22" s="33">
        <v>445.5</v>
      </c>
      <c r="D22" s="45">
        <v>802</v>
      </c>
      <c r="E22" s="43">
        <f t="shared" si="0"/>
        <v>180.02244668911337</v>
      </c>
    </row>
    <row r="23" spans="1:5" ht="39" customHeight="1" thickBot="1">
      <c r="A23" s="37" t="s">
        <v>32</v>
      </c>
      <c r="B23" s="10" t="s">
        <v>31</v>
      </c>
      <c r="C23" s="34"/>
      <c r="D23" s="40">
        <v>1123.9</v>
      </c>
      <c r="E23" s="28"/>
    </row>
    <row r="24" ht="40.5" customHeight="1"/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2017-12-06T11:21:33Z</cp:lastPrinted>
  <dcterms:created xsi:type="dcterms:W3CDTF">2004-10-14T11:51:07Z</dcterms:created>
  <dcterms:modified xsi:type="dcterms:W3CDTF">2018-01-29T08:18:45Z</dcterms:modified>
  <cp:category/>
  <cp:version/>
  <cp:contentType/>
  <cp:contentStatus/>
</cp:coreProperties>
</file>