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326" windowWidth="15195" windowHeight="1204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<sst xmlns="http://schemas.openxmlformats.org/spreadsheetml/2006/main" count="217" uniqueCount="106">
  <si>
    <t>КБК</t>
  </si>
  <si>
    <t>ОКВЭД</t>
  </si>
  <si>
    <t>ОКДП</t>
  </si>
  <si>
    <t>Условия контракта</t>
  </si>
  <si>
    <t>Способ размещения заказа</t>
  </si>
  <si>
    <t>№ заказа (№ лота)</t>
  </si>
  <si>
    <t>Наименование предмета контракта</t>
  </si>
  <si>
    <t>Ориентировочная начальная (максимальная) цена контракта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</si>
  <si>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</si>
  <si>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</si>
  <si>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</si>
  <si>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</si>
  <si>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 xml:space="preserve">Сопровождение, сервисное обслуживание и развитие информационного портала "Официальный сайт Федерального агентства по недропользованию" </t>
  </si>
  <si>
    <t xml:space="preserve">Сопровождение и сервисное обслуживание комплекса программных средств, предназначенного  для ведения бюджетного учета в центральном аппарате Роснедра </t>
  </si>
  <si>
    <t xml:space="preserve">Сопровождение и техническое обслуживание копировальной техники, печатающих устройств и средств факсимильной связи, предназначенных для обеспечения деятельности центрального аппарата Роснедра </t>
  </si>
  <si>
    <t xml:space="preserve">Сопровождение и техническое обслуживание средств электронно-вычислительной техники, предназначенных для обеспечения деятельности центрального аппарата Роснедра </t>
  </si>
  <si>
    <t xml:space="preserve">Оказание услуг по организации ведомственной корпоративной системы радиотелефонной связи, предназначенных для обеспечения деятельности центрального аппарата Роснедра </t>
  </si>
  <si>
    <t xml:space="preserve">Аренда глобальных каналов связи на базе оптоволоконной линии, технических средств (оконечных устройств) и телематических служб, для подключения и использования сети Интернет предназначенной для обеспечения деятельности центрального аппарата Роснедра </t>
  </si>
  <si>
    <t>Открытый конкурс</t>
  </si>
  <si>
    <t>Электронный аукцион</t>
  </si>
  <si>
    <t>09</t>
  </si>
  <si>
    <t>04</t>
  </si>
  <si>
    <t>01</t>
  </si>
  <si>
    <t>02</t>
  </si>
  <si>
    <t>03</t>
  </si>
  <si>
    <t>05</t>
  </si>
  <si>
    <t>10</t>
  </si>
  <si>
    <t xml:space="preserve">Оказание услуг по приобретению проездных документов к месту служебной командировки и обратно  для сотрудников Роснедр </t>
  </si>
  <si>
    <t>64.20.12</t>
  </si>
  <si>
    <t>64.20.11</t>
  </si>
  <si>
    <t>72.40</t>
  </si>
  <si>
    <t>60.22</t>
  </si>
  <si>
    <t>72.50</t>
  </si>
  <si>
    <t>63.30.4</t>
  </si>
  <si>
    <t>Размещение заказа у субъектов малого предпринимательства</t>
  </si>
  <si>
    <t>да</t>
  </si>
  <si>
    <t>х</t>
  </si>
  <si>
    <t>Приложение 1
к приказу Федерального агентства 
по недропользованию
от «____»__________№ _______</t>
  </si>
  <si>
    <t>08</t>
  </si>
  <si>
    <t>Модернизация комплекса программных средств системы электронного документооборота, предназначенного для обеспечения деятельности центрального аппарата Роснедра</t>
  </si>
  <si>
    <t>07</t>
  </si>
  <si>
    <t xml:space="preserve">Модернизация комплекса программных средств системы электронного архива, предназначенного для обеспечения деятельности центрального аппарата Роснедра </t>
  </si>
  <si>
    <t xml:space="preserve">III-IV кварталы 2013 - I квартал 2014 </t>
  </si>
  <si>
    <t>01.01.2014-31.12.2014</t>
  </si>
  <si>
    <t>Итого (начальная (максимальная) цена контракта на весь преиод действия контракта</t>
  </si>
  <si>
    <t>Ед.измерения</t>
  </si>
  <si>
    <t>Количество (объем)</t>
  </si>
  <si>
    <t>Обоснование внесения изменений</t>
  </si>
  <si>
    <t xml:space="preserve">Поставка периодической литературы (газет и журналов) для обеспечения деятельности центрального аппарата Роснедра </t>
  </si>
  <si>
    <t xml:space="preserve">Оказание услуг по организации междугородной и международной телефонной связи, предназначенных для обеспечения деятельности центрального аппарата Роснедра </t>
  </si>
  <si>
    <t>11</t>
  </si>
  <si>
    <t>12</t>
  </si>
  <si>
    <t>51.18.23</t>
  </si>
  <si>
    <t>13</t>
  </si>
  <si>
    <t>01.01.2014-31.12.2016</t>
  </si>
  <si>
    <t>План-график размещения заказов на поставки товаров, выполнение работ и оказание услуг для обеспечения деятельности центрального аппарата Федерального агентства по недропользованию в 2014 - 2016 гг.  путем проведения торгов и запросов котировок</t>
  </si>
  <si>
    <t>руб.</t>
  </si>
  <si>
    <t xml:space="preserve">Оказание автотранспортных услуг  по обслуживанию центрального аппарата Роснедра </t>
  </si>
  <si>
    <t>01.04.2014-31.12.2016</t>
  </si>
  <si>
    <t>01.01.2014-31.03.2014*</t>
  </si>
  <si>
    <t>Запрос котировок</t>
  </si>
  <si>
    <t>III-IV квартал 2014 -31.12.2016</t>
  </si>
  <si>
    <t xml:space="preserve">III-IV квартал 2014 </t>
  </si>
  <si>
    <t>расчет стоиомости одного этапа контракта</t>
  </si>
  <si>
    <t>04904042840019242221</t>
  </si>
  <si>
    <t>04904042840019242226</t>
  </si>
  <si>
    <t>04904042840019244222</t>
  </si>
  <si>
    <t>04904042840019242225</t>
  </si>
  <si>
    <t>04904042840019244226</t>
  </si>
  <si>
    <t xml:space="preserve">51.18.21 </t>
  </si>
  <si>
    <t>в соответствии с техническим заданием</t>
  </si>
  <si>
    <t>*</t>
  </si>
  <si>
    <t>15</t>
  </si>
  <si>
    <t>Опубликовано извещение 0173100010413000029. Заключен государтсвенный контракт № 01-35/71 от 30.12.2013</t>
  </si>
  <si>
    <r>
      <t xml:space="preserve">Опубликовано извещение  0173100010413000024. </t>
    </r>
    <r>
      <rPr>
        <sz val="8"/>
        <color indexed="8"/>
        <rFont val="Times New Roman"/>
        <family val="1"/>
      </rPr>
      <t>Заключен государтсвенный контракт № 0173100010413000024-0025097-02 от 19.11.2013</t>
    </r>
  </si>
  <si>
    <t>Опубликовано извещение  0173100010413000031. Заключен государтсвенный контракт № 01-35/70 от 30.12.2013</t>
  </si>
  <si>
    <r>
      <rPr>
        <sz val="8"/>
        <color indexed="8"/>
        <rFont val="Times New Roman"/>
        <family val="1"/>
      </rPr>
      <t>Опубликовано извещение  0173100010413000030. Заключен государственный контракт № 0173100010413000030-0025097-01 от 23.12.2013</t>
    </r>
  </si>
  <si>
    <t>Опубликовано извещение 0173100010413000033. Заключен государтсвенный контракт № 0173100010413000033-0025097-01 от 30.12.2013</t>
  </si>
  <si>
    <t>Опубликовано извещение 0173100010413000032.  Заключен государственный контракт № 0173100010413000032-0025097-01 от 23.12.2013</t>
  </si>
  <si>
    <t>Опубликовано извещение  
0173100010413000039. Заключен государтсвенный контракт № 01-35/72 от 30.12.213</t>
  </si>
  <si>
    <t>Опубликовано извещение  
0173100010413000040. Заключен государственный контракт № 01-35/01 от 29.01.2014</t>
  </si>
  <si>
    <t>Изменение в соответствии с приказом Роснедр от 14.07.2014 № 396</t>
  </si>
  <si>
    <r>
      <t xml:space="preserve">Опубликовано извещение  0173100010413000023. </t>
    </r>
    <r>
      <rPr>
        <sz val="8"/>
        <color indexed="8"/>
        <rFont val="Times New Roman"/>
        <family val="1"/>
      </rPr>
      <t>Заключен государтсвенный контракт  № 0173100010413000023-0025097-02 от 19.11.2013</t>
    </r>
  </si>
  <si>
    <t>Наименование заказчика</t>
  </si>
  <si>
    <t>Федеральное агентство по недропользованию (Роснедра)</t>
  </si>
  <si>
    <t>Юридический адрес, телефон, электронная почта заказчика</t>
  </si>
  <si>
    <t>123995, г.Москва, ул.Б.Грузинская, д.4/6, корп. А и Б, rosnedra@rosnedra.gov.ru</t>
  </si>
  <si>
    <t>ИНН</t>
  </si>
  <si>
    <t>КПП</t>
  </si>
  <si>
    <t>ОКТМО</t>
  </si>
  <si>
    <t>06</t>
  </si>
  <si>
    <r>
      <t xml:space="preserve">Опубликовано извещение  0173100010413000025. </t>
    </r>
    <r>
      <rPr>
        <sz val="8"/>
        <color indexed="8"/>
        <rFont val="Times New Roman"/>
        <family val="1"/>
      </rPr>
      <t xml:space="preserve">Заключен государтсвенный контракт  </t>
    </r>
    <r>
      <rPr>
        <b/>
        <u val="single"/>
        <sz val="8"/>
        <color indexed="8"/>
        <rFont val="Times New Roman"/>
        <family val="1"/>
      </rPr>
      <t xml:space="preserve">на 2014 год </t>
    </r>
    <r>
      <rPr>
        <sz val="8"/>
        <color indexed="8"/>
        <rFont val="Times New Roman"/>
        <family val="1"/>
      </rPr>
      <t>- № 0173100010413000025-0025097-02 от 19.11.2013</t>
    </r>
  </si>
  <si>
    <t>План-график размещения заказов на поставки товаров, выполнение работ и оказание услуг для обеспечения деятельности центрального аппарата Федерального агентства по недропользованию в 2014  г. путем осуществления закупок у единственного поставщика (подрядчика, исполнителя) в соответствии со статьей 93 Федерального закона от 05.04.2013 № 44-ФЗ</t>
  </si>
  <si>
    <t>Оказание услуг телеграфной связи</t>
  </si>
  <si>
    <t>01.04.2014 - 31.04.2014</t>
  </si>
  <si>
    <t xml:space="preserve">II квартал 2014 </t>
  </si>
  <si>
    <t>Согласно пункту 1 части 1 статьи 93</t>
  </si>
  <si>
    <t>Размещение рекламно-информационных сообщений</t>
  </si>
  <si>
    <t>III квартал 2014</t>
  </si>
  <si>
    <t>74.40</t>
  </si>
  <si>
    <t>16</t>
  </si>
  <si>
    <r>
      <t xml:space="preserve">Опубликовано извещение  0173100010414000006. </t>
    </r>
    <r>
      <rPr>
        <sz val="8"/>
        <color indexed="8"/>
        <rFont val="Times New Roman"/>
        <family val="1"/>
      </rPr>
      <t>Заключен государтсвенный контракт  № 01-35/12 от 03.06.2014</t>
    </r>
  </si>
  <si>
    <t>Опубликовано извещение  0173100010414000007. Заключен государтсвенный контракт  № 01-35/20 от 28.07.2014</t>
  </si>
  <si>
    <t>74.87.17.130</t>
  </si>
  <si>
    <t>17</t>
  </si>
  <si>
    <t>Согласно пункту 2 части 1 статьи 93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</si>
</sst>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17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7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" fontId="50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3">
      <selection activeCell="Q18" sqref="Q18"/>
    </sheetView>
  </sheetViews>
  <sheetFormatPr defaultColWidth="9.375" defaultRowHeight="12.75"/>
  <cols>
    <col min="1" max="1" width="13.125" style="3" customWidth="1"/>
    <col min="2" max="3" width="6.875" style="3" customWidth="1"/>
    <col min="4" max="4" width="4.75390625" style="3" customWidth="1"/>
    <col min="5" max="5" width="50.25390625" style="3" customWidth="1"/>
    <col min="6" max="10" width="10.25390625" style="3" customWidth="1"/>
    <col min="11" max="11" width="11.375" style="3" customWidth="1"/>
    <col min="12" max="14" width="10.25390625" style="3" customWidth="1"/>
    <col min="15" max="15" width="18.875" style="3" customWidth="1"/>
    <col min="16" max="16" width="8.625" style="3" customWidth="1"/>
    <col min="17" max="16384" width="9.375" style="3" customWidth="1"/>
  </cols>
  <sheetData>
    <row r="1" spans="1:16" ht="4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7" t="s">
        <v>37</v>
      </c>
      <c r="L1" s="77"/>
      <c r="M1" s="77"/>
      <c r="N1" s="77"/>
      <c r="O1" s="77"/>
      <c r="P1" s="77"/>
    </row>
    <row r="2" spans="1:16" ht="43.5" customHeight="1">
      <c r="A2" s="72" t="s">
        <v>83</v>
      </c>
      <c r="B2" s="72"/>
      <c r="C2" s="72"/>
      <c r="D2" s="72"/>
      <c r="E2" s="35" t="s">
        <v>84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43.5" customHeight="1">
      <c r="A3" s="72" t="s">
        <v>85</v>
      </c>
      <c r="B3" s="72"/>
      <c r="C3" s="72"/>
      <c r="D3" s="72"/>
      <c r="E3" s="35" t="s">
        <v>86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.75" customHeight="1">
      <c r="A4" s="72" t="s">
        <v>87</v>
      </c>
      <c r="B4" s="72"/>
      <c r="C4" s="72"/>
      <c r="D4" s="72"/>
      <c r="E4" s="36">
        <v>7703518529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customHeight="1">
      <c r="A5" s="72" t="s">
        <v>88</v>
      </c>
      <c r="B5" s="72"/>
      <c r="C5" s="72"/>
      <c r="D5" s="72"/>
      <c r="E5" s="36">
        <v>770301001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75" customHeight="1">
      <c r="A6" s="72" t="s">
        <v>89</v>
      </c>
      <c r="B6" s="72"/>
      <c r="C6" s="72"/>
      <c r="D6" s="72"/>
      <c r="E6" s="35">
        <v>45380000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>
      <c r="A7" s="54"/>
      <c r="B7" s="54"/>
      <c r="C7" s="54"/>
      <c r="D7" s="54"/>
      <c r="E7" s="54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.75" customHeight="1">
      <c r="A8" s="54"/>
      <c r="B8" s="54"/>
      <c r="C8" s="54"/>
      <c r="D8" s="54"/>
      <c r="E8" s="5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.75" customHeight="1">
      <c r="A9" s="54"/>
      <c r="B9" s="54"/>
      <c r="C9" s="54"/>
      <c r="D9" s="54"/>
      <c r="E9" s="5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.75" customHeight="1">
      <c r="A10" s="54"/>
      <c r="B10" s="54"/>
      <c r="C10" s="54"/>
      <c r="D10" s="54"/>
      <c r="E10" s="5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43.5" customHeight="1">
      <c r="A11" s="73" t="s">
        <v>55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1.25" customHeight="1">
      <c r="A12" s="71" t="s">
        <v>0</v>
      </c>
      <c r="B12" s="71" t="s">
        <v>1</v>
      </c>
      <c r="C12" s="71" t="s">
        <v>2</v>
      </c>
      <c r="D12" s="71" t="s">
        <v>3</v>
      </c>
      <c r="E12" s="71"/>
      <c r="F12" s="71"/>
      <c r="G12" s="71"/>
      <c r="H12" s="71"/>
      <c r="I12" s="71"/>
      <c r="J12" s="71"/>
      <c r="K12" s="71"/>
      <c r="L12" s="71"/>
      <c r="M12" s="71"/>
      <c r="N12" s="71" t="s">
        <v>4</v>
      </c>
      <c r="O12" s="71" t="s">
        <v>47</v>
      </c>
      <c r="P12" s="71" t="s">
        <v>34</v>
      </c>
    </row>
    <row r="13" spans="1:16" ht="55.5" customHeight="1">
      <c r="A13" s="71"/>
      <c r="B13" s="71"/>
      <c r="C13" s="71"/>
      <c r="D13" s="71" t="s">
        <v>5</v>
      </c>
      <c r="E13" s="71" t="s">
        <v>6</v>
      </c>
      <c r="F13" s="71" t="s">
        <v>45</v>
      </c>
      <c r="G13" s="71" t="s">
        <v>46</v>
      </c>
      <c r="H13" s="71" t="s">
        <v>7</v>
      </c>
      <c r="I13" s="71"/>
      <c r="J13" s="71"/>
      <c r="K13" s="71"/>
      <c r="L13" s="71" t="s">
        <v>8</v>
      </c>
      <c r="M13" s="71"/>
      <c r="N13" s="71"/>
      <c r="O13" s="71"/>
      <c r="P13" s="71"/>
    </row>
    <row r="14" spans="1:16" ht="46.5" customHeight="1">
      <c r="A14" s="71"/>
      <c r="B14" s="71"/>
      <c r="C14" s="71"/>
      <c r="D14" s="71"/>
      <c r="E14" s="71"/>
      <c r="F14" s="71"/>
      <c r="G14" s="71"/>
      <c r="H14" s="74" t="s">
        <v>63</v>
      </c>
      <c r="I14" s="74"/>
      <c r="J14" s="74"/>
      <c r="K14" s="71" t="s">
        <v>44</v>
      </c>
      <c r="L14" s="32" t="s">
        <v>9</v>
      </c>
      <c r="M14" s="71" t="s">
        <v>11</v>
      </c>
      <c r="N14" s="71"/>
      <c r="O14" s="71"/>
      <c r="P14" s="71"/>
    </row>
    <row r="15" spans="1:16" ht="48.75" customHeight="1">
      <c r="A15" s="71"/>
      <c r="B15" s="71"/>
      <c r="C15" s="71"/>
      <c r="D15" s="71"/>
      <c r="E15" s="71"/>
      <c r="F15" s="71"/>
      <c r="G15" s="71"/>
      <c r="H15" s="7">
        <v>2014</v>
      </c>
      <c r="I15" s="7">
        <v>2015</v>
      </c>
      <c r="J15" s="7">
        <v>2016</v>
      </c>
      <c r="K15" s="71"/>
      <c r="L15" s="32" t="s">
        <v>10</v>
      </c>
      <c r="M15" s="71"/>
      <c r="N15" s="71"/>
      <c r="O15" s="71"/>
      <c r="P15" s="71"/>
    </row>
    <row r="16" spans="1:16" ht="11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6" s="4" customFormat="1" ht="69" customHeight="1">
      <c r="A17" s="9" t="s">
        <v>64</v>
      </c>
      <c r="B17" s="8" t="s">
        <v>28</v>
      </c>
      <c r="C17" s="10">
        <v>9221000</v>
      </c>
      <c r="D17" s="9" t="s">
        <v>22</v>
      </c>
      <c r="E17" s="22" t="s">
        <v>17</v>
      </c>
      <c r="F17" s="11" t="s">
        <v>56</v>
      </c>
      <c r="G17" s="11" t="s">
        <v>54</v>
      </c>
      <c r="H17" s="12">
        <v>1310000</v>
      </c>
      <c r="I17" s="12">
        <v>1310000</v>
      </c>
      <c r="J17" s="12">
        <v>1310000</v>
      </c>
      <c r="K17" s="13">
        <f aca="true" t="shared" si="0" ref="K17:K24">SUM(H17:J17)</f>
        <v>3930000</v>
      </c>
      <c r="L17" s="14" t="s">
        <v>42</v>
      </c>
      <c r="M17" s="15">
        <v>42735</v>
      </c>
      <c r="N17" s="16" t="s">
        <v>18</v>
      </c>
      <c r="O17" s="33" t="s">
        <v>73</v>
      </c>
      <c r="P17" s="8" t="s">
        <v>36</v>
      </c>
    </row>
    <row r="18" spans="1:16" s="4" customFormat="1" ht="93.75" customHeight="1">
      <c r="A18" s="9" t="s">
        <v>64</v>
      </c>
      <c r="B18" s="8" t="s">
        <v>29</v>
      </c>
      <c r="C18" s="10">
        <v>6420063</v>
      </c>
      <c r="D18" s="9" t="s">
        <v>23</v>
      </c>
      <c r="E18" s="22" t="s">
        <v>16</v>
      </c>
      <c r="F18" s="11" t="s">
        <v>56</v>
      </c>
      <c r="G18" s="11" t="s">
        <v>54</v>
      </c>
      <c r="H18" s="12">
        <v>628000</v>
      </c>
      <c r="I18" s="12">
        <v>628000</v>
      </c>
      <c r="J18" s="12">
        <v>628000</v>
      </c>
      <c r="K18" s="13">
        <f t="shared" si="0"/>
        <v>1884000</v>
      </c>
      <c r="L18" s="14" t="s">
        <v>42</v>
      </c>
      <c r="M18" s="15">
        <v>42735</v>
      </c>
      <c r="N18" s="16" t="s">
        <v>19</v>
      </c>
      <c r="O18" s="33" t="s">
        <v>74</v>
      </c>
      <c r="P18" s="8" t="s">
        <v>36</v>
      </c>
    </row>
    <row r="19" spans="1:16" s="4" customFormat="1" ht="68.25" customHeight="1">
      <c r="A19" s="9" t="s">
        <v>65</v>
      </c>
      <c r="B19" s="8" t="s">
        <v>30</v>
      </c>
      <c r="C19" s="10">
        <v>7241000</v>
      </c>
      <c r="D19" s="9" t="s">
        <v>24</v>
      </c>
      <c r="E19" s="22" t="s">
        <v>13</v>
      </c>
      <c r="F19" s="11" t="s">
        <v>56</v>
      </c>
      <c r="G19" s="11" t="s">
        <v>61</v>
      </c>
      <c r="H19" s="12">
        <v>1770000</v>
      </c>
      <c r="I19" s="12">
        <v>3485000</v>
      </c>
      <c r="J19" s="12">
        <v>3485000</v>
      </c>
      <c r="K19" s="31">
        <f>SUM(H19:J19)</f>
        <v>8740000</v>
      </c>
      <c r="L19" s="14" t="s">
        <v>62</v>
      </c>
      <c r="M19" s="15">
        <v>42735</v>
      </c>
      <c r="N19" s="16" t="s">
        <v>18</v>
      </c>
      <c r="O19" s="16" t="s">
        <v>81</v>
      </c>
      <c r="P19" s="8" t="s">
        <v>36</v>
      </c>
    </row>
    <row r="20" spans="1:16" s="4" customFormat="1" ht="69.75" customHeight="1">
      <c r="A20" s="9" t="s">
        <v>65</v>
      </c>
      <c r="B20" s="8" t="s">
        <v>30</v>
      </c>
      <c r="C20" s="10">
        <v>7241000</v>
      </c>
      <c r="D20" s="9" t="s">
        <v>21</v>
      </c>
      <c r="E20" s="22" t="s">
        <v>12</v>
      </c>
      <c r="F20" s="11" t="s">
        <v>56</v>
      </c>
      <c r="G20" s="11" t="s">
        <v>43</v>
      </c>
      <c r="H20" s="12">
        <v>2480000</v>
      </c>
      <c r="I20" s="12">
        <v>2480000</v>
      </c>
      <c r="J20" s="12">
        <v>2480000</v>
      </c>
      <c r="K20" s="13">
        <f t="shared" si="0"/>
        <v>7440000</v>
      </c>
      <c r="L20" s="14" t="s">
        <v>42</v>
      </c>
      <c r="M20" s="15">
        <v>42735</v>
      </c>
      <c r="N20" s="16" t="s">
        <v>18</v>
      </c>
      <c r="O20" s="33" t="s">
        <v>75</v>
      </c>
      <c r="P20" s="8" t="s">
        <v>36</v>
      </c>
    </row>
    <row r="21" spans="1:16" s="5" customFormat="1" ht="93.75" customHeight="1">
      <c r="A21" s="23" t="s">
        <v>66</v>
      </c>
      <c r="B21" s="29" t="s">
        <v>31</v>
      </c>
      <c r="C21" s="30">
        <v>6022000</v>
      </c>
      <c r="D21" s="23" t="s">
        <v>25</v>
      </c>
      <c r="E21" s="24" t="s">
        <v>57</v>
      </c>
      <c r="F21" s="1" t="s">
        <v>56</v>
      </c>
      <c r="G21" s="1" t="s">
        <v>54</v>
      </c>
      <c r="H21" s="25">
        <v>9850000</v>
      </c>
      <c r="I21" s="25">
        <v>9850000</v>
      </c>
      <c r="J21" s="25">
        <v>9850000</v>
      </c>
      <c r="K21" s="2">
        <f t="shared" si="0"/>
        <v>29550000</v>
      </c>
      <c r="L21" s="26" t="s">
        <v>42</v>
      </c>
      <c r="M21" s="27">
        <v>42735</v>
      </c>
      <c r="N21" s="28" t="s">
        <v>19</v>
      </c>
      <c r="O21" s="34" t="s">
        <v>76</v>
      </c>
      <c r="P21" s="29" t="s">
        <v>36</v>
      </c>
    </row>
    <row r="22" spans="1:16" s="4" customFormat="1" ht="93.75" customHeight="1">
      <c r="A22" s="9" t="s">
        <v>67</v>
      </c>
      <c r="B22" s="8" t="s">
        <v>32</v>
      </c>
      <c r="C22" s="10">
        <v>7250020</v>
      </c>
      <c r="D22" s="9" t="s">
        <v>90</v>
      </c>
      <c r="E22" s="22" t="s">
        <v>15</v>
      </c>
      <c r="F22" s="11" t="s">
        <v>56</v>
      </c>
      <c r="G22" s="11" t="s">
        <v>54</v>
      </c>
      <c r="H22" s="12">
        <v>1200000</v>
      </c>
      <c r="I22" s="12">
        <v>1200000</v>
      </c>
      <c r="J22" s="12">
        <v>1200000</v>
      </c>
      <c r="K22" s="31">
        <f t="shared" si="0"/>
        <v>3600000</v>
      </c>
      <c r="L22" s="14" t="s">
        <v>42</v>
      </c>
      <c r="M22" s="15">
        <v>42735</v>
      </c>
      <c r="N22" s="16" t="s">
        <v>19</v>
      </c>
      <c r="O22" s="28" t="s">
        <v>77</v>
      </c>
      <c r="P22" s="8" t="s">
        <v>35</v>
      </c>
    </row>
    <row r="23" spans="1:16" s="4" customFormat="1" ht="93.75" customHeight="1">
      <c r="A23" s="9" t="s">
        <v>67</v>
      </c>
      <c r="B23" s="8" t="s">
        <v>32</v>
      </c>
      <c r="C23" s="10">
        <v>7250030</v>
      </c>
      <c r="D23" s="9" t="s">
        <v>40</v>
      </c>
      <c r="E23" s="22" t="s">
        <v>14</v>
      </c>
      <c r="F23" s="11" t="s">
        <v>56</v>
      </c>
      <c r="G23" s="11" t="s">
        <v>54</v>
      </c>
      <c r="H23" s="12">
        <v>2800000</v>
      </c>
      <c r="I23" s="12">
        <v>2800000</v>
      </c>
      <c r="J23" s="12">
        <v>2800000</v>
      </c>
      <c r="K23" s="13">
        <f t="shared" si="0"/>
        <v>8400000</v>
      </c>
      <c r="L23" s="14" t="s">
        <v>42</v>
      </c>
      <c r="M23" s="15">
        <v>42735</v>
      </c>
      <c r="N23" s="16" t="s">
        <v>19</v>
      </c>
      <c r="O23" s="16" t="s">
        <v>78</v>
      </c>
      <c r="P23" s="8" t="s">
        <v>35</v>
      </c>
    </row>
    <row r="24" spans="1:16" s="4" customFormat="1" ht="76.5" customHeight="1">
      <c r="A24" s="9" t="s">
        <v>66</v>
      </c>
      <c r="B24" s="8" t="s">
        <v>33</v>
      </c>
      <c r="C24" s="10">
        <v>6350000</v>
      </c>
      <c r="D24" s="9" t="s">
        <v>38</v>
      </c>
      <c r="E24" s="22" t="s">
        <v>27</v>
      </c>
      <c r="F24" s="11" t="s">
        <v>56</v>
      </c>
      <c r="G24" s="11" t="s">
        <v>58</v>
      </c>
      <c r="H24" s="12">
        <v>3040000</v>
      </c>
      <c r="I24" s="12">
        <v>3540000</v>
      </c>
      <c r="J24" s="12">
        <v>3540000</v>
      </c>
      <c r="K24" s="31">
        <f t="shared" si="0"/>
        <v>10120000</v>
      </c>
      <c r="L24" s="14" t="s">
        <v>42</v>
      </c>
      <c r="M24" s="15">
        <v>42735</v>
      </c>
      <c r="N24" s="16" t="s">
        <v>18</v>
      </c>
      <c r="O24" s="33" t="s">
        <v>80</v>
      </c>
      <c r="P24" s="8" t="s">
        <v>36</v>
      </c>
    </row>
    <row r="25" spans="1:16" s="4" customFormat="1" ht="77.25" customHeight="1">
      <c r="A25" s="9" t="s">
        <v>66</v>
      </c>
      <c r="B25" s="8" t="s">
        <v>33</v>
      </c>
      <c r="C25" s="10">
        <v>6350000</v>
      </c>
      <c r="D25" s="9" t="s">
        <v>20</v>
      </c>
      <c r="E25" s="22" t="s">
        <v>27</v>
      </c>
      <c r="F25" s="11" t="s">
        <v>56</v>
      </c>
      <c r="G25" s="11" t="s">
        <v>59</v>
      </c>
      <c r="H25" s="12">
        <v>500000</v>
      </c>
      <c r="I25" s="12">
        <v>0</v>
      </c>
      <c r="J25" s="12">
        <v>0</v>
      </c>
      <c r="K25" s="31">
        <f>SUM(H25:J25)</f>
        <v>500000</v>
      </c>
      <c r="L25" s="14" t="s">
        <v>42</v>
      </c>
      <c r="M25" s="15">
        <v>41729</v>
      </c>
      <c r="N25" s="16" t="s">
        <v>60</v>
      </c>
      <c r="O25" s="33" t="s">
        <v>79</v>
      </c>
      <c r="P25" s="8" t="s">
        <v>36</v>
      </c>
    </row>
    <row r="26" spans="1:16" s="4" customFormat="1" ht="60" customHeight="1">
      <c r="A26" s="17" t="s">
        <v>65</v>
      </c>
      <c r="B26" s="18" t="s">
        <v>30</v>
      </c>
      <c r="C26" s="19">
        <v>7241000</v>
      </c>
      <c r="D26" s="9" t="s">
        <v>26</v>
      </c>
      <c r="E26" s="22" t="s">
        <v>39</v>
      </c>
      <c r="F26" s="11" t="s">
        <v>56</v>
      </c>
      <c r="G26" s="11" t="s">
        <v>61</v>
      </c>
      <c r="H26" s="20">
        <v>1900000</v>
      </c>
      <c r="I26" s="20">
        <v>1900000</v>
      </c>
      <c r="J26" s="20">
        <v>1900000</v>
      </c>
      <c r="K26" s="31">
        <f>SUM(H26:J26)</f>
        <v>5700000</v>
      </c>
      <c r="L26" s="14" t="s">
        <v>62</v>
      </c>
      <c r="M26" s="15">
        <v>42735</v>
      </c>
      <c r="N26" s="21" t="s">
        <v>18</v>
      </c>
      <c r="O26" s="16" t="s">
        <v>81</v>
      </c>
      <c r="P26" s="18" t="s">
        <v>36</v>
      </c>
    </row>
    <row r="27" spans="1:16" ht="60" customHeight="1">
      <c r="A27" s="9" t="s">
        <v>65</v>
      </c>
      <c r="B27" s="8" t="s">
        <v>30</v>
      </c>
      <c r="C27" s="10">
        <v>7241000</v>
      </c>
      <c r="D27" s="9" t="s">
        <v>50</v>
      </c>
      <c r="E27" s="22" t="s">
        <v>41</v>
      </c>
      <c r="F27" s="11" t="s">
        <v>56</v>
      </c>
      <c r="G27" s="11" t="s">
        <v>61</v>
      </c>
      <c r="H27" s="12">
        <v>4975000</v>
      </c>
      <c r="I27" s="12">
        <v>4975000</v>
      </c>
      <c r="J27" s="12">
        <v>4975000</v>
      </c>
      <c r="K27" s="31">
        <f>SUM(H27:J27)</f>
        <v>14925000</v>
      </c>
      <c r="L27" s="14" t="s">
        <v>62</v>
      </c>
      <c r="M27" s="15">
        <v>42735</v>
      </c>
      <c r="N27" s="16" t="s">
        <v>18</v>
      </c>
      <c r="O27" s="16" t="s">
        <v>81</v>
      </c>
      <c r="P27" s="8" t="s">
        <v>36</v>
      </c>
    </row>
    <row r="28" spans="1:16" ht="108.75" customHeight="1">
      <c r="A28" s="9" t="s">
        <v>68</v>
      </c>
      <c r="B28" s="8" t="s">
        <v>52</v>
      </c>
      <c r="C28" s="10">
        <v>9220011</v>
      </c>
      <c r="D28" s="9" t="s">
        <v>51</v>
      </c>
      <c r="E28" s="22" t="s">
        <v>48</v>
      </c>
      <c r="F28" s="11" t="s">
        <v>56</v>
      </c>
      <c r="G28" s="11" t="s">
        <v>54</v>
      </c>
      <c r="H28" s="12">
        <v>500000</v>
      </c>
      <c r="I28" s="12">
        <v>500000</v>
      </c>
      <c r="J28" s="12">
        <v>500000</v>
      </c>
      <c r="K28" s="31">
        <f>SUM(H28:J28)</f>
        <v>1500000</v>
      </c>
      <c r="L28" s="14" t="s">
        <v>42</v>
      </c>
      <c r="M28" s="11" t="s">
        <v>54</v>
      </c>
      <c r="N28" s="16" t="s">
        <v>19</v>
      </c>
      <c r="O28" s="33" t="s">
        <v>91</v>
      </c>
      <c r="P28" s="8" t="s">
        <v>36</v>
      </c>
    </row>
    <row r="29" spans="1:16" ht="93.75" customHeight="1">
      <c r="A29" s="9" t="s">
        <v>64</v>
      </c>
      <c r="B29" s="8" t="s">
        <v>29</v>
      </c>
      <c r="C29" s="10">
        <v>6420030</v>
      </c>
      <c r="D29" s="9" t="s">
        <v>53</v>
      </c>
      <c r="E29" s="22" t="s">
        <v>49</v>
      </c>
      <c r="F29" s="11" t="s">
        <v>56</v>
      </c>
      <c r="G29" s="11" t="s">
        <v>54</v>
      </c>
      <c r="H29" s="12">
        <v>400000</v>
      </c>
      <c r="I29" s="12">
        <v>400000</v>
      </c>
      <c r="J29" s="12">
        <v>400000</v>
      </c>
      <c r="K29" s="31">
        <f>SUM(H29:J29)</f>
        <v>1200000</v>
      </c>
      <c r="L29" s="14" t="s">
        <v>42</v>
      </c>
      <c r="M29" s="15">
        <v>42735</v>
      </c>
      <c r="N29" s="16" t="s">
        <v>19</v>
      </c>
      <c r="O29" s="33" t="s">
        <v>82</v>
      </c>
      <c r="P29" s="8" t="s">
        <v>36</v>
      </c>
    </row>
    <row r="30" spans="1:16" ht="93.75" customHeight="1">
      <c r="A30" s="41"/>
      <c r="B30" s="40"/>
      <c r="C30" s="55"/>
      <c r="D30" s="41"/>
      <c r="E30" s="56"/>
      <c r="F30" s="57"/>
      <c r="G30" s="57"/>
      <c r="H30" s="58"/>
      <c r="I30" s="58"/>
      <c r="J30" s="58"/>
      <c r="K30" s="59"/>
      <c r="L30" s="38"/>
      <c r="M30" s="60"/>
      <c r="N30" s="39"/>
      <c r="O30" s="61"/>
      <c r="P30" s="40"/>
    </row>
    <row r="31" spans="1:16" ht="27" customHeight="1">
      <c r="A31" s="41"/>
      <c r="B31" s="40"/>
      <c r="C31" s="55"/>
      <c r="D31" s="41"/>
      <c r="E31" s="56"/>
      <c r="F31" s="57"/>
      <c r="G31" s="57"/>
      <c r="H31" s="58"/>
      <c r="I31" s="58"/>
      <c r="J31" s="58"/>
      <c r="K31" s="42"/>
      <c r="L31" s="38"/>
      <c r="M31" s="38"/>
      <c r="N31" s="39"/>
      <c r="O31" s="39"/>
      <c r="P31" s="40"/>
    </row>
    <row r="32" spans="1:16" ht="45" customHeight="1">
      <c r="A32" s="75" t="s">
        <v>92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1.25" customHeight="1">
      <c r="A33" s="71" t="s">
        <v>0</v>
      </c>
      <c r="B33" s="71" t="s">
        <v>1</v>
      </c>
      <c r="C33" s="71" t="s">
        <v>2</v>
      </c>
      <c r="D33" s="71" t="s">
        <v>3</v>
      </c>
      <c r="E33" s="71"/>
      <c r="F33" s="71"/>
      <c r="G33" s="71"/>
      <c r="H33" s="71"/>
      <c r="I33" s="71"/>
      <c r="J33" s="71"/>
      <c r="K33" s="71"/>
      <c r="L33" s="71"/>
      <c r="M33" s="71"/>
      <c r="N33" s="71" t="s">
        <v>4</v>
      </c>
      <c r="O33" s="71" t="s">
        <v>47</v>
      </c>
      <c r="P33" s="71" t="s">
        <v>34</v>
      </c>
    </row>
    <row r="34" spans="1:16" ht="55.5" customHeight="1">
      <c r="A34" s="71"/>
      <c r="B34" s="71"/>
      <c r="C34" s="71"/>
      <c r="D34" s="71" t="s">
        <v>5</v>
      </c>
      <c r="E34" s="71" t="s">
        <v>6</v>
      </c>
      <c r="F34" s="71" t="s">
        <v>45</v>
      </c>
      <c r="G34" s="71" t="s">
        <v>46</v>
      </c>
      <c r="H34" s="71" t="s">
        <v>7</v>
      </c>
      <c r="I34" s="71"/>
      <c r="J34" s="71"/>
      <c r="K34" s="71"/>
      <c r="L34" s="71" t="s">
        <v>8</v>
      </c>
      <c r="M34" s="71"/>
      <c r="N34" s="71"/>
      <c r="O34" s="71"/>
      <c r="P34" s="71"/>
    </row>
    <row r="35" spans="1:16" ht="46.5" customHeight="1">
      <c r="A35" s="71"/>
      <c r="B35" s="71"/>
      <c r="C35" s="71"/>
      <c r="D35" s="71"/>
      <c r="E35" s="71"/>
      <c r="F35" s="71"/>
      <c r="G35" s="71"/>
      <c r="H35" s="74" t="s">
        <v>63</v>
      </c>
      <c r="I35" s="74"/>
      <c r="J35" s="74"/>
      <c r="K35" s="71" t="s">
        <v>44</v>
      </c>
      <c r="L35" s="52" t="s">
        <v>9</v>
      </c>
      <c r="M35" s="71" t="s">
        <v>11</v>
      </c>
      <c r="N35" s="71"/>
      <c r="O35" s="71"/>
      <c r="P35" s="71"/>
    </row>
    <row r="36" spans="1:16" ht="72" customHeight="1">
      <c r="A36" s="71"/>
      <c r="B36" s="71"/>
      <c r="C36" s="71"/>
      <c r="D36" s="71"/>
      <c r="E36" s="71"/>
      <c r="F36" s="71"/>
      <c r="G36" s="71"/>
      <c r="H36" s="53">
        <v>2014</v>
      </c>
      <c r="I36" s="53">
        <v>2015</v>
      </c>
      <c r="J36" s="53">
        <v>2016</v>
      </c>
      <c r="K36" s="71"/>
      <c r="L36" s="52" t="s">
        <v>10</v>
      </c>
      <c r="M36" s="71"/>
      <c r="N36" s="71"/>
      <c r="O36" s="71"/>
      <c r="P36" s="71"/>
    </row>
    <row r="37" spans="1:16" ht="11.25">
      <c r="A37" s="8">
        <v>1</v>
      </c>
      <c r="B37" s="8">
        <v>2</v>
      </c>
      <c r="C37" s="8">
        <v>3</v>
      </c>
      <c r="D37" s="8">
        <v>4</v>
      </c>
      <c r="E37" s="8">
        <v>5</v>
      </c>
      <c r="F37" s="8">
        <v>6</v>
      </c>
      <c r="G37" s="8">
        <v>7</v>
      </c>
      <c r="H37" s="8">
        <v>8</v>
      </c>
      <c r="I37" s="8">
        <v>9</v>
      </c>
      <c r="J37" s="8">
        <v>10</v>
      </c>
      <c r="K37" s="8">
        <v>11</v>
      </c>
      <c r="L37" s="8">
        <v>12</v>
      </c>
      <c r="M37" s="8">
        <v>13</v>
      </c>
      <c r="N37" s="8">
        <v>14</v>
      </c>
      <c r="O37" s="8">
        <v>15</v>
      </c>
      <c r="P37" s="8">
        <v>16</v>
      </c>
    </row>
    <row r="38" spans="1:16" ht="83.25" customHeight="1">
      <c r="A38" s="62" t="s">
        <v>64</v>
      </c>
      <c r="B38" s="63" t="s">
        <v>69</v>
      </c>
      <c r="C38" s="64">
        <v>2109391</v>
      </c>
      <c r="D38" s="62" t="s">
        <v>72</v>
      </c>
      <c r="E38" s="65" t="s">
        <v>93</v>
      </c>
      <c r="F38" s="66" t="s">
        <v>56</v>
      </c>
      <c r="G38" s="66" t="s">
        <v>94</v>
      </c>
      <c r="H38" s="67">
        <v>1000000</v>
      </c>
      <c r="I38" s="67" t="s">
        <v>71</v>
      </c>
      <c r="J38" s="67" t="s">
        <v>71</v>
      </c>
      <c r="K38" s="68">
        <f>SUM(H38:J38)</f>
        <v>1000000</v>
      </c>
      <c r="L38" s="69" t="s">
        <v>95</v>
      </c>
      <c r="M38" s="69" t="s">
        <v>95</v>
      </c>
      <c r="N38" s="70" t="s">
        <v>96</v>
      </c>
      <c r="O38" s="33" t="s">
        <v>101</v>
      </c>
      <c r="P38" s="63" t="s">
        <v>71</v>
      </c>
    </row>
    <row r="39" spans="1:16" ht="97.5" customHeight="1">
      <c r="A39" s="62" t="s">
        <v>65</v>
      </c>
      <c r="B39" s="63" t="s">
        <v>99</v>
      </c>
      <c r="C39" s="64" t="s">
        <v>103</v>
      </c>
      <c r="D39" s="62" t="s">
        <v>100</v>
      </c>
      <c r="E39" s="65" t="s">
        <v>97</v>
      </c>
      <c r="F39" s="66" t="s">
        <v>56</v>
      </c>
      <c r="G39" s="66" t="s">
        <v>70</v>
      </c>
      <c r="H39" s="67">
        <v>166380</v>
      </c>
      <c r="I39" s="67" t="s">
        <v>71</v>
      </c>
      <c r="J39" s="67" t="s">
        <v>71</v>
      </c>
      <c r="K39" s="68">
        <f>SUM(H39:J39)</f>
        <v>166380</v>
      </c>
      <c r="L39" s="69" t="s">
        <v>98</v>
      </c>
      <c r="M39" s="69" t="s">
        <v>98</v>
      </c>
      <c r="N39" s="70" t="s">
        <v>105</v>
      </c>
      <c r="O39" s="33" t="s">
        <v>102</v>
      </c>
      <c r="P39" s="63" t="s">
        <v>71</v>
      </c>
    </row>
    <row r="40" spans="1:16" ht="60" customHeight="1">
      <c r="A40" s="44" t="s">
        <v>65</v>
      </c>
      <c r="B40" s="45" t="s">
        <v>99</v>
      </c>
      <c r="C40" s="46" t="s">
        <v>103</v>
      </c>
      <c r="D40" s="44" t="s">
        <v>104</v>
      </c>
      <c r="E40" s="47" t="s">
        <v>97</v>
      </c>
      <c r="F40" s="48" t="s">
        <v>56</v>
      </c>
      <c r="G40" s="48" t="s">
        <v>70</v>
      </c>
      <c r="H40" s="49">
        <v>177000</v>
      </c>
      <c r="I40" s="49" t="s">
        <v>71</v>
      </c>
      <c r="J40" s="49" t="s">
        <v>71</v>
      </c>
      <c r="K40" s="43">
        <f>SUM(H40:J40)</f>
        <v>177000</v>
      </c>
      <c r="L40" s="50" t="s">
        <v>98</v>
      </c>
      <c r="M40" s="50" t="s">
        <v>98</v>
      </c>
      <c r="N40" s="51" t="s">
        <v>105</v>
      </c>
      <c r="O40" s="51"/>
      <c r="P40" s="45" t="s">
        <v>71</v>
      </c>
    </row>
    <row r="41" spans="1:16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s="4" customFormat="1" ht="35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</sheetData>
  <sheetProtection/>
  <mergeCells count="41">
    <mergeCell ref="A2:D2"/>
    <mergeCell ref="C12:C15"/>
    <mergeCell ref="A41:P41"/>
    <mergeCell ref="K1:P1"/>
    <mergeCell ref="D12:M12"/>
    <mergeCell ref="M14:M15"/>
    <mergeCell ref="P12:P15"/>
    <mergeCell ref="D13:D15"/>
    <mergeCell ref="E13:E15"/>
    <mergeCell ref="D33:M33"/>
    <mergeCell ref="H14:J14"/>
    <mergeCell ref="C33:C36"/>
    <mergeCell ref="O33:O36"/>
    <mergeCell ref="P33:P36"/>
    <mergeCell ref="E34:E36"/>
    <mergeCell ref="A3:D3"/>
    <mergeCell ref="F13:F15"/>
    <mergeCell ref="G13:G15"/>
    <mergeCell ref="H13:K13"/>
    <mergeCell ref="A12:A15"/>
    <mergeCell ref="B12:B15"/>
    <mergeCell ref="H34:K34"/>
    <mergeCell ref="L34:M34"/>
    <mergeCell ref="H35:J35"/>
    <mergeCell ref="K35:K36"/>
    <mergeCell ref="O12:O15"/>
    <mergeCell ref="K14:K15"/>
    <mergeCell ref="L13:M13"/>
    <mergeCell ref="A32:P32"/>
    <mergeCell ref="A33:A36"/>
    <mergeCell ref="B33:B36"/>
    <mergeCell ref="D34:D36"/>
    <mergeCell ref="M35:M36"/>
    <mergeCell ref="A4:D4"/>
    <mergeCell ref="A5:D5"/>
    <mergeCell ref="A6:D6"/>
    <mergeCell ref="N33:N36"/>
    <mergeCell ref="N12:N15"/>
    <mergeCell ref="A11:P11"/>
    <mergeCell ref="F34:F36"/>
    <mergeCell ref="G34:G36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Куранова</dc:creator>
  <cp:keywords/>
  <dc:description/>
  <cp:lastModifiedBy>Куранова Дарья Михайловна</cp:lastModifiedBy>
  <cp:lastPrinted>2014-07-25T05:20:02Z</cp:lastPrinted>
  <dcterms:created xsi:type="dcterms:W3CDTF">2012-03-16T07:47:34Z</dcterms:created>
  <dcterms:modified xsi:type="dcterms:W3CDTF">2014-07-30T05:02:26Z</dcterms:modified>
  <cp:category/>
  <cp:version/>
  <cp:contentType/>
  <cp:contentStatus/>
</cp:coreProperties>
</file>